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/>
  <mc:AlternateContent xmlns:mc="http://schemas.openxmlformats.org/markup-compatibility/2006">
    <mc:Choice Requires="x15">
      <x15ac:absPath xmlns:x15ac="http://schemas.microsoft.com/office/spreadsheetml/2010/11/ac" url="/Users/josef/Documents/"/>
    </mc:Choice>
  </mc:AlternateContent>
  <xr:revisionPtr revIDLastSave="0" documentId="13_ncr:1_{3E29A64F-A798-1E44-9BF3-9F5E28F1402A}" xr6:coauthVersionLast="45" xr6:coauthVersionMax="45" xr10:uidLastSave="{00000000-0000-0000-0000-000000000000}"/>
  <bookViews>
    <workbookView xWindow="2300" yWindow="700" windowWidth="28100" windowHeight="18260" xr2:uid="{00000000-000D-0000-FFFF-FFFF00000000}"/>
  </bookViews>
  <sheets>
    <sheet name="DOUBL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isxwsOV6JbPOd2PypL718jyHn4ig=="/>
    </ext>
  </extLst>
</workbook>
</file>

<file path=xl/calcChain.xml><?xml version="1.0" encoding="utf-8"?>
<calcChain xmlns="http://schemas.openxmlformats.org/spreadsheetml/2006/main">
  <c r="B11" i="1" l="1"/>
  <c r="B10" i="1"/>
  <c r="B21" i="1" l="1"/>
  <c r="B19" i="1"/>
  <c r="A19" i="1"/>
  <c r="B18" i="1"/>
  <c r="A18" i="1"/>
  <c r="B12" i="1" l="1"/>
  <c r="B13" i="1" s="1"/>
</calcChain>
</file>

<file path=xl/sharedStrings.xml><?xml version="1.0" encoding="utf-8"?>
<sst xmlns="http://schemas.openxmlformats.org/spreadsheetml/2006/main" count="18" uniqueCount="18">
  <si>
    <t>C</t>
  </si>
  <si>
    <t>d</t>
  </si>
  <si>
    <t>F</t>
  </si>
  <si>
    <t>S-FPL53</t>
  </si>
  <si>
    <t>e</t>
  </si>
  <si>
    <t>P_F,e A5</t>
  </si>
  <si>
    <t>P_F,e A6</t>
  </si>
  <si>
    <t>RC index</t>
  </si>
  <si>
    <t>1/lambda f</t>
  </si>
  <si>
    <t>S-NBM51</t>
  </si>
  <si>
    <t>DOUBLET KALKULÁTOR</t>
  </si>
  <si>
    <t>Vstupy</t>
  </si>
  <si>
    <t>Průměr</t>
  </si>
  <si>
    <t>Ohnisková vzdálenost</t>
  </si>
  <si>
    <t>Sklo</t>
  </si>
  <si>
    <t>V (Abbe )</t>
  </si>
  <si>
    <t>F (světelnost)</t>
  </si>
  <si>
    <t>Sklo/indexy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</si>
</sst>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/>
    <xf numFmtId="0" fontId="1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1" fillId="2" borderId="4" xfId="0" applyFont="1" applyFill="1" applyBorder="1" applyAlignment="1"/>
    <xf numFmtId="0" fontId="2" fillId="2" borderId="4" xfId="0" applyFont="1" applyFill="1" applyBorder="1"/>
    <xf numFmtId="0" fontId="1" fillId="2" borderId="4" xfId="0" applyFont="1" applyFill="1" applyBorder="1"/>
    <xf numFmtId="0" fontId="2" fillId="2" borderId="4" xfId="0" applyFont="1" applyFill="1" applyBorder="1" applyAlignment="1"/>
    <xf numFmtId="0" fontId="2" fillId="2" borderId="5" xfId="0" applyFont="1" applyFill="1" applyBorder="1"/>
    <xf numFmtId="0" fontId="2" fillId="2" borderId="0" xfId="0" applyFont="1" applyFill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0" borderId="4" xfId="0" applyFont="1" applyBorder="1"/>
    <xf numFmtId="0" fontId="1" fillId="0" borderId="4" xfId="0" applyFont="1" applyBorder="1"/>
    <xf numFmtId="0" fontId="3" fillId="0" borderId="4" xfId="0" applyFont="1" applyBorder="1" applyAlignment="1"/>
    <xf numFmtId="0" fontId="3" fillId="0" borderId="4" xfId="0" applyFont="1" applyBorder="1"/>
    <xf numFmtId="2" fontId="2" fillId="0" borderId="4" xfId="0" applyNumberFormat="1" applyFont="1" applyBorder="1"/>
    <xf numFmtId="0" fontId="2" fillId="3" borderId="0" xfId="0" applyFont="1" applyFill="1"/>
    <xf numFmtId="0" fontId="4" fillId="3" borderId="0" xfId="0" applyFont="1" applyFill="1"/>
    <xf numFmtId="0" fontId="2" fillId="2" borderId="5" xfId="0" applyFont="1" applyFill="1" applyBorder="1" applyAlignment="1"/>
    <xf numFmtId="0" fontId="5" fillId="0" borderId="0" xfId="0" applyFont="1" applyAlignment="1"/>
    <xf numFmtId="0" fontId="3" fillId="0" borderId="4" xfId="0" applyFont="1" applyBorder="1" applyAlignment="1">
      <alignment horizontal="center"/>
    </xf>
    <xf numFmtId="2" fontId="1" fillId="2" borderId="0" xfId="0" applyNumberFormat="1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998"/>
  <sheetViews>
    <sheetView tabSelected="1" topLeftCell="A2" zoomScale="201" zoomScaleNormal="201" workbookViewId="0">
      <selection activeCell="D21" sqref="D21"/>
    </sheetView>
  </sheetViews>
  <sheetFormatPr baseColWidth="10" defaultColWidth="14.5" defaultRowHeight="15" customHeight="1" x14ac:dyDescent="0.15"/>
  <cols>
    <col min="1" max="1" width="21.6640625" bestFit="1" customWidth="1"/>
    <col min="2" max="2" width="17" customWidth="1"/>
    <col min="3" max="3" width="15.33203125" customWidth="1"/>
    <col min="4" max="4" width="14.83203125" customWidth="1"/>
    <col min="5" max="5" width="14.5" customWidth="1"/>
    <col min="6" max="7" width="11.1640625" customWidth="1"/>
    <col min="9" max="9" width="16" customWidth="1"/>
    <col min="10" max="10" width="8.33203125" customWidth="1"/>
  </cols>
  <sheetData>
    <row r="1" spans="1:5" ht="15.75" customHeight="1" x14ac:dyDescent="0.15">
      <c r="A1" s="23" t="s">
        <v>10</v>
      </c>
    </row>
    <row r="2" spans="1:5" ht="15.75" customHeight="1" x14ac:dyDescent="0.2">
      <c r="A2" s="1"/>
    </row>
    <row r="3" spans="1:5" ht="15.75" customHeight="1" x14ac:dyDescent="0.2">
      <c r="A3" s="2" t="s">
        <v>11</v>
      </c>
      <c r="B3" s="3"/>
      <c r="C3" s="3"/>
      <c r="D3" s="4"/>
      <c r="E3" s="4"/>
    </row>
    <row r="4" spans="1:5" ht="15.75" customHeight="1" x14ac:dyDescent="0.2">
      <c r="A4" s="5" t="s">
        <v>17</v>
      </c>
      <c r="B4" s="6" t="s">
        <v>0</v>
      </c>
      <c r="C4" s="6" t="s">
        <v>1</v>
      </c>
      <c r="D4" s="6" t="s">
        <v>2</v>
      </c>
      <c r="E4" s="6" t="s">
        <v>4</v>
      </c>
    </row>
    <row r="5" spans="1:5" ht="15.75" customHeight="1" x14ac:dyDescent="0.2">
      <c r="A5" s="7" t="s">
        <v>3</v>
      </c>
      <c r="B5" s="8">
        <v>1.43733</v>
      </c>
      <c r="C5" s="6">
        <v>1.43875</v>
      </c>
      <c r="D5" s="8">
        <v>1.4419500000000001</v>
      </c>
      <c r="E5" s="8">
        <v>1.4398500000000001</v>
      </c>
    </row>
    <row r="6" spans="1:5" ht="15.75" customHeight="1" x14ac:dyDescent="0.2">
      <c r="A6" s="5" t="s">
        <v>9</v>
      </c>
      <c r="B6" s="8">
        <v>1.6092500000000001</v>
      </c>
      <c r="C6" s="8">
        <v>1.61328</v>
      </c>
      <c r="D6" s="8">
        <v>1.6231100000000001</v>
      </c>
      <c r="E6" s="8">
        <v>1.61669</v>
      </c>
    </row>
    <row r="7" spans="1:5" ht="15.75" customHeight="1" x14ac:dyDescent="0.2">
      <c r="A7" s="9"/>
      <c r="B7" s="10"/>
      <c r="C7" s="10"/>
      <c r="D7" s="11"/>
      <c r="E7" s="11"/>
    </row>
    <row r="8" spans="1:5" ht="15.75" customHeight="1" x14ac:dyDescent="0.2">
      <c r="A8" s="5" t="s">
        <v>12</v>
      </c>
      <c r="B8" s="8">
        <v>110</v>
      </c>
      <c r="C8" s="10"/>
      <c r="D8" s="11"/>
      <c r="E8" s="11"/>
    </row>
    <row r="9" spans="1:5" ht="15.75" customHeight="1" x14ac:dyDescent="0.2">
      <c r="A9" s="7" t="s">
        <v>13</v>
      </c>
      <c r="B9" s="8">
        <v>660</v>
      </c>
      <c r="C9" s="10"/>
      <c r="D9" s="11"/>
      <c r="E9" s="11"/>
    </row>
    <row r="10" spans="1:5" ht="15.75" customHeight="1" x14ac:dyDescent="0.2">
      <c r="A10" s="12" t="s">
        <v>5</v>
      </c>
      <c r="B10" s="13">
        <f>(D5-E5)/(D5-B5)</f>
        <v>0.45454545454544582</v>
      </c>
      <c r="C10" s="13"/>
      <c r="D10" s="14"/>
      <c r="E10" s="14"/>
    </row>
    <row r="11" spans="1:5" ht="15.75" customHeight="1" x14ac:dyDescent="0.2">
      <c r="A11" s="12" t="s">
        <v>6</v>
      </c>
      <c r="B11" s="13">
        <f>(D6-E6)/(D6-B6)</f>
        <v>0.46320346320347039</v>
      </c>
      <c r="C11" s="13"/>
      <c r="D11" s="14"/>
      <c r="E11" s="14"/>
    </row>
    <row r="12" spans="1:5" ht="15.75" customHeight="1" x14ac:dyDescent="0.2">
      <c r="A12" s="22" t="s">
        <v>8</v>
      </c>
      <c r="B12" s="25">
        <f>1/(ABS(B10-B11)/(B18-B19))</f>
        <v>5858.0833333223954</v>
      </c>
    </row>
    <row r="13" spans="1:5" ht="15.75" customHeight="1" x14ac:dyDescent="0.2">
      <c r="A13" s="22" t="s">
        <v>7</v>
      </c>
      <c r="B13" s="25">
        <f>(920*B8)/((B9/B8)*B12)</f>
        <v>2.8792124841796651</v>
      </c>
    </row>
    <row r="14" spans="1:5" ht="15.75" customHeight="1" x14ac:dyDescent="0.15"/>
    <row r="15" spans="1:5" ht="15.75" customHeight="1" x14ac:dyDescent="0.15"/>
    <row r="16" spans="1:5" ht="15.75" customHeight="1" x14ac:dyDescent="0.15"/>
    <row r="17" spans="1:4" ht="15.75" customHeight="1" x14ac:dyDescent="0.15">
      <c r="A17" s="17" t="s">
        <v>14</v>
      </c>
      <c r="B17" s="24" t="s">
        <v>15</v>
      </c>
    </row>
    <row r="18" spans="1:4" ht="15.75" customHeight="1" x14ac:dyDescent="0.2">
      <c r="A18" s="16" t="str">
        <f>$A$5</f>
        <v>S-FPL53</v>
      </c>
      <c r="B18" s="19">
        <f t="shared" ref="B18:B19" si="0">(C5-1)/(D5-B5)</f>
        <v>94.967532467531058</v>
      </c>
    </row>
    <row r="19" spans="1:4" ht="15.75" customHeight="1" x14ac:dyDescent="0.2">
      <c r="A19" s="16" t="str">
        <f>$A$6</f>
        <v>S-NBM51</v>
      </c>
      <c r="B19" s="19">
        <f t="shared" si="0"/>
        <v>44.248196248196301</v>
      </c>
    </row>
    <row r="20" spans="1:4" ht="15.75" customHeight="1" x14ac:dyDescent="0.15"/>
    <row r="21" spans="1:4" ht="15.75" customHeight="1" x14ac:dyDescent="0.2">
      <c r="A21" s="18" t="s">
        <v>16</v>
      </c>
      <c r="B21" s="15">
        <f>$B$9/$B$8</f>
        <v>6</v>
      </c>
    </row>
    <row r="22" spans="1:4" ht="15.75" customHeight="1" x14ac:dyDescent="0.2">
      <c r="A22" s="20"/>
      <c r="B22" s="21"/>
      <c r="C22" s="20"/>
      <c r="D22" s="20"/>
    </row>
    <row r="23" spans="1:4" ht="15.75" customHeight="1" x14ac:dyDescent="0.15"/>
    <row r="24" spans="1:4" ht="15.75" customHeight="1" x14ac:dyDescent="0.15"/>
    <row r="25" spans="1:4" ht="15.75" customHeight="1" x14ac:dyDescent="0.15"/>
    <row r="26" spans="1:4" ht="15.75" customHeight="1" x14ac:dyDescent="0.15"/>
    <row r="27" spans="1:4" ht="15.75" customHeight="1" x14ac:dyDescent="0.15"/>
    <row r="28" spans="1:4" ht="15.75" customHeight="1" x14ac:dyDescent="0.15"/>
    <row r="29" spans="1:4" ht="15.75" customHeight="1" x14ac:dyDescent="0.15"/>
    <row r="30" spans="1:4" ht="15.75" customHeight="1" x14ac:dyDescent="0.15"/>
    <row r="31" spans="1:4" ht="15.75" customHeight="1" x14ac:dyDescent="0.15"/>
    <row r="32" spans="1:4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DOUBLET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2020-10-14T18:13:08Z</dcterms:created>
  <dcterms:modified xsi:type="dcterms:W3CDTF">2020-10-17T04:39:13Z</dcterms:modified>
</cp:coreProperties>
</file>